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9440" windowHeight="15600"/>
  </bookViews>
  <sheets>
    <sheet name="Planilha1" sheetId="2" r:id="rId1"/>
  </sheet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6" i="2"/>
  <c r="H85"/>
  <c r="H84"/>
  <c r="H83"/>
  <c r="H82"/>
  <c r="H81"/>
  <c r="H80"/>
  <c r="H79"/>
  <c r="H86" s="1"/>
  <c r="H76"/>
  <c r="H75"/>
  <c r="H74"/>
  <c r="H73"/>
  <c r="H72"/>
  <c r="H71"/>
  <c r="H70"/>
  <c r="H69"/>
  <c r="H64"/>
  <c r="H63"/>
  <c r="H60"/>
  <c r="H59"/>
  <c r="H55"/>
  <c r="H57" s="1"/>
  <c r="H52"/>
  <c r="H51"/>
  <c r="H48"/>
  <c r="H47"/>
  <c r="H44"/>
  <c r="H43"/>
  <c r="H42"/>
  <c r="H41"/>
  <c r="H40"/>
  <c r="H39"/>
  <c r="H36"/>
  <c r="H35"/>
  <c r="H31"/>
  <c r="H30"/>
  <c r="H27"/>
  <c r="H26"/>
  <c r="H23"/>
  <c r="H22"/>
  <c r="H19"/>
  <c r="H18"/>
  <c r="H17"/>
  <c r="H16"/>
  <c r="H15"/>
  <c r="H14"/>
  <c r="H13"/>
  <c r="H12"/>
  <c r="H9"/>
  <c r="H8"/>
  <c r="H7"/>
  <c r="H6"/>
  <c r="H5"/>
  <c r="H10" l="1"/>
  <c r="H28"/>
  <c r="H32"/>
  <c r="H37"/>
  <c r="H45"/>
  <c r="H53"/>
  <c r="H61"/>
  <c r="H77"/>
  <c r="H20"/>
  <c r="H65"/>
  <c r="H49"/>
  <c r="H24"/>
  <c r="H88" l="1"/>
</calcChain>
</file>

<file path=xl/sharedStrings.xml><?xml version="1.0" encoding="utf-8"?>
<sst xmlns="http://schemas.openxmlformats.org/spreadsheetml/2006/main" count="188" uniqueCount="112">
  <si>
    <t>Prefeitura de Bom Principio</t>
  </si>
  <si>
    <t>Rotulas Acesso</t>
  </si>
  <si>
    <t>Quant.</t>
  </si>
  <si>
    <t xml:space="preserve">Nome cientifico </t>
  </si>
  <si>
    <t>Nome popular</t>
  </si>
  <si>
    <t>Porte/Complemento</t>
  </si>
  <si>
    <t>Area</t>
  </si>
  <si>
    <t>Preço unitario</t>
  </si>
  <si>
    <t>Preço  total</t>
  </si>
  <si>
    <t>h=1,20/1,40m</t>
  </si>
  <si>
    <t>2240m²</t>
  </si>
  <si>
    <t>Canteiro lateral Schneider - 2700m²</t>
  </si>
  <si>
    <t>Pennisetum setaceum rubro</t>
  </si>
  <si>
    <t>h=0,40/0,50m</t>
  </si>
  <si>
    <t>Eugenia uniflora</t>
  </si>
  <si>
    <t>Plinia cauliflora</t>
  </si>
  <si>
    <t>Eugenia involucrata</t>
  </si>
  <si>
    <t>Cereja</t>
  </si>
  <si>
    <t>h=0,30/0,40m ¢=0,30/0,50m</t>
  </si>
  <si>
    <t>6m²</t>
  </si>
  <si>
    <t>h=0,20/0,30m ¢=0,20/0,30m</t>
  </si>
  <si>
    <t>Moreia branca</t>
  </si>
  <si>
    <t>h=0,40/0,60m</t>
  </si>
  <si>
    <t>Clusia fluminensis</t>
  </si>
  <si>
    <t>h=0,50/0,70m</t>
  </si>
  <si>
    <t>2m²</t>
  </si>
  <si>
    <t>20m²</t>
  </si>
  <si>
    <t>Canteiro central Schneider - 24m²</t>
  </si>
  <si>
    <t>Salvia splendens</t>
  </si>
  <si>
    <t>sc pq</t>
  </si>
  <si>
    <t>Rotula posto Ipiranga - 105m²</t>
  </si>
  <si>
    <t>Pennisetum setaceum verde</t>
  </si>
  <si>
    <t>Canteiro central 01 Posto Ipiranga -140m²</t>
  </si>
  <si>
    <t xml:space="preserve">Agapanthus africanus </t>
  </si>
  <si>
    <t>sc md h=0,10/0,20m</t>
  </si>
  <si>
    <t>8m²</t>
  </si>
  <si>
    <t>Canteiro central 02 Posto Ipiranga -175m²</t>
  </si>
  <si>
    <t>Canteiro lateral Piscinas - 1095m²</t>
  </si>
  <si>
    <t>Populos nigra</t>
  </si>
  <si>
    <t>Canteiro central 01 Bazar  - 175m²</t>
  </si>
  <si>
    <t>Canteiro central 02 Bazar  - 160m²</t>
  </si>
  <si>
    <t>h=0,30/0,50m</t>
  </si>
  <si>
    <t>25m²</t>
  </si>
  <si>
    <t>Rotula Bazar - 105m²</t>
  </si>
  <si>
    <t>Lateral 01 Bazar - 58m²</t>
  </si>
  <si>
    <t>58m²</t>
  </si>
  <si>
    <t>Lateral 02 Bazar - 55m²</t>
  </si>
  <si>
    <t xml:space="preserve">Philodendron bipinnatifidium </t>
  </si>
  <si>
    <t>Arachis repens</t>
  </si>
  <si>
    <t>Jasmim Azoricum</t>
  </si>
  <si>
    <t>25a30/m²</t>
  </si>
  <si>
    <t>24m²</t>
  </si>
  <si>
    <t>Mudas/m²</t>
  </si>
  <si>
    <t>dianela verde</t>
  </si>
  <si>
    <t>40m²</t>
  </si>
  <si>
    <t>5m²</t>
  </si>
  <si>
    <t>h=1,50 a 1,70m cheia</t>
  </si>
  <si>
    <t>105m²</t>
  </si>
  <si>
    <t>sc pq h=0,10 a 0,15</t>
  </si>
  <si>
    <t>25 a30m²</t>
  </si>
  <si>
    <t>160m²</t>
  </si>
  <si>
    <t>55m²</t>
  </si>
  <si>
    <t>h=0,40 a 0,60m</t>
  </si>
  <si>
    <t>h=5,00/5,50m total</t>
  </si>
  <si>
    <t>Dietes irrioides</t>
  </si>
  <si>
    <t>60m²</t>
  </si>
  <si>
    <t>grama amendoimn</t>
  </si>
  <si>
    <t>25 a 30m2</t>
  </si>
  <si>
    <t>175m²</t>
  </si>
  <si>
    <t>140m²</t>
  </si>
  <si>
    <t>Talude Lateral Com Grama  2485m²</t>
  </si>
  <si>
    <t>jasmim amarelo gr</t>
  </si>
  <si>
    <t>Jasmim amarelo pq</t>
  </si>
  <si>
    <t>Talude Lateral com grama amendoim 2190m²</t>
  </si>
  <si>
    <t>Canna indica</t>
  </si>
  <si>
    <t>biri rz nua</t>
  </si>
  <si>
    <t>h=0,10 a 0,15 podada</t>
  </si>
  <si>
    <t>h=0,40 a 0,50m</t>
  </si>
  <si>
    <t>h=0,60 a 0,70 ¢=0,40 a 0,60</t>
  </si>
  <si>
    <t>h=0,50 a 0,60 ¢=0,30 a 0,50</t>
  </si>
  <si>
    <t>h=0,80 a 1,20m cheio</t>
  </si>
  <si>
    <t>sc md h=0,40 a 0,50</t>
  </si>
  <si>
    <t>Calliandra tweedi</t>
  </si>
  <si>
    <t>Crinum</t>
  </si>
  <si>
    <t>Rhododendron simsii</t>
  </si>
  <si>
    <t>Jasminum mesnyi</t>
  </si>
  <si>
    <t>Sphagneticola trilobata</t>
  </si>
  <si>
    <t>Mao-de-obra plantio</t>
  </si>
  <si>
    <t>capim-do-texas</t>
  </si>
  <si>
    <t>Canteiro lateral Ledur - 2240m²</t>
  </si>
  <si>
    <t xml:space="preserve">jasmim </t>
  </si>
  <si>
    <t xml:space="preserve">clusia </t>
  </si>
  <si>
    <t>guaimbe</t>
  </si>
  <si>
    <t>agapanthus azul</t>
  </si>
  <si>
    <t>pitanga</t>
  </si>
  <si>
    <t>jabuticaba</t>
  </si>
  <si>
    <t>Dianela variegata</t>
  </si>
  <si>
    <t>dianela</t>
  </si>
  <si>
    <t>alegria-de-jardim</t>
  </si>
  <si>
    <t>grama-amendoim</t>
  </si>
  <si>
    <t>alamos</t>
  </si>
  <si>
    <t>Agaves</t>
  </si>
  <si>
    <t>agaves diversas</t>
  </si>
  <si>
    <t>moreia branca</t>
  </si>
  <si>
    <t>wedelia</t>
  </si>
  <si>
    <t>azaleia</t>
  </si>
  <si>
    <t>crinum rz nua</t>
  </si>
  <si>
    <t>caliandra vermelha</t>
  </si>
  <si>
    <t>Calliandra brevipes</t>
  </si>
  <si>
    <t>caliandra rosa</t>
  </si>
  <si>
    <t>TOTAL GERAL</t>
  </si>
  <si>
    <t>capim-santa fé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</si>
</sst>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rgb="FFFF0000"/>
      <name val="Arial Narrow"/>
      <family val="2"/>
    </font>
    <font>
      <i/>
      <sz val="11"/>
      <name val="Arial Narrow"/>
      <family val="2"/>
    </font>
    <font>
      <i/>
      <sz val="12"/>
      <name val="Arial Narrow"/>
      <family val="2"/>
    </font>
    <font>
      <sz val="12"/>
      <name val="Arial Narrow"/>
      <family val="2"/>
    </font>
    <font>
      <b/>
      <sz val="12"/>
      <color rgb="FF0000FF"/>
      <name val="Arial Narrow"/>
      <family val="2"/>
    </font>
    <font>
      <sz val="11"/>
      <color rgb="FF0000FF"/>
      <name val="Arial Narrow"/>
      <family val="2"/>
    </font>
    <font>
      <u/>
      <sz val="11"/>
      <color theme="10"/>
      <name val="Arial Narrow"/>
      <family val="2"/>
    </font>
    <font>
      <b/>
      <sz val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135">
    <xf numFmtId="0" fontId="0" fillId="0" borderId="0" xfId="0"/>
    <xf numFmtId="0" fontId="0" fillId="0" borderId="0" xfId="0"/>
    <xf numFmtId="44" fontId="4" fillId="0" borderId="0" xfId="2" applyFont="1" applyBorder="1"/>
    <xf numFmtId="0" fontId="4" fillId="0" borderId="0" xfId="0" applyFont="1"/>
    <xf numFmtId="0" fontId="6" fillId="0" borderId="3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4" fontId="8" fillId="0" borderId="0" xfId="2" applyFont="1" applyBorder="1"/>
    <xf numFmtId="44" fontId="5" fillId="0" borderId="2" xfId="2" applyFont="1" applyBorder="1"/>
    <xf numFmtId="14" fontId="6" fillId="0" borderId="0" xfId="0" applyNumberFormat="1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6" fillId="0" borderId="3" xfId="0" applyFont="1" applyBorder="1"/>
    <xf numFmtId="0" fontId="6" fillId="0" borderId="0" xfId="0" applyFont="1"/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4" fontId="7" fillId="0" borderId="9" xfId="2" applyFont="1" applyBorder="1" applyAlignment="1">
      <alignment horizontal="center"/>
    </xf>
    <xf numFmtId="44" fontId="7" fillId="0" borderId="10" xfId="2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4" fontId="8" fillId="0" borderId="7" xfId="2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44" fontId="8" fillId="0" borderId="4" xfId="2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44" fontId="8" fillId="3" borderId="16" xfId="2" applyFont="1" applyFill="1" applyBorder="1" applyAlignment="1">
      <alignment horizontal="center"/>
    </xf>
    <xf numFmtId="44" fontId="7" fillId="3" borderId="10" xfId="2" applyFont="1" applyFill="1" applyBorder="1" applyAlignment="1">
      <alignment horizontal="center"/>
    </xf>
    <xf numFmtId="0" fontId="10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 vertical="center" wrapText="1"/>
    </xf>
    <xf numFmtId="44" fontId="8" fillId="3" borderId="19" xfId="2" applyFont="1" applyFill="1" applyBorder="1" applyAlignment="1">
      <alignment horizontal="center"/>
    </xf>
    <xf numFmtId="44" fontId="7" fillId="3" borderId="20" xfId="2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44" fontId="8" fillId="3" borderId="17" xfId="2" applyFont="1" applyFill="1" applyBorder="1" applyAlignment="1">
      <alignment horizontal="center"/>
    </xf>
    <xf numFmtId="44" fontId="8" fillId="0" borderId="22" xfId="2" applyFont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 vertical="center" wrapText="1"/>
    </xf>
    <xf numFmtId="44" fontId="8" fillId="3" borderId="9" xfId="2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44" fontId="8" fillId="3" borderId="1" xfId="2" applyFont="1" applyFill="1" applyBorder="1" applyAlignment="1">
      <alignment horizontal="center"/>
    </xf>
    <xf numFmtId="44" fontId="7" fillId="3" borderId="4" xfId="2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44" fontId="12" fillId="3" borderId="1" xfId="2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1" xfId="2" applyFont="1" applyBorder="1" applyAlignment="1"/>
    <xf numFmtId="44" fontId="8" fillId="0" borderId="1" xfId="2" applyFont="1" applyBorder="1"/>
    <xf numFmtId="0" fontId="8" fillId="3" borderId="1" xfId="0" applyFont="1" applyFill="1" applyBorder="1"/>
    <xf numFmtId="44" fontId="7" fillId="3" borderId="1" xfId="2" applyFont="1" applyFill="1" applyBorder="1"/>
    <xf numFmtId="0" fontId="8" fillId="0" borderId="0" xfId="0" applyFont="1"/>
    <xf numFmtId="44" fontId="7" fillId="4" borderId="4" xfId="2" applyFont="1" applyFill="1" applyBorder="1"/>
    <xf numFmtId="0" fontId="2" fillId="0" borderId="0" xfId="0" applyFont="1"/>
    <xf numFmtId="44" fontId="8" fillId="2" borderId="1" xfId="2" applyFont="1" applyFill="1" applyBorder="1" applyAlignment="1"/>
    <xf numFmtId="0" fontId="5" fillId="0" borderId="13" xfId="0" applyFont="1" applyBorder="1" applyAlignment="1">
      <alignment horizontal="center"/>
    </xf>
    <xf numFmtId="0" fontId="5" fillId="3" borderId="0" xfId="0" applyFont="1" applyFill="1"/>
    <xf numFmtId="0" fontId="5" fillId="0" borderId="0" xfId="0" applyFont="1" applyBorder="1"/>
    <xf numFmtId="0" fontId="6" fillId="0" borderId="3" xfId="0" applyFont="1" applyFill="1" applyBorder="1"/>
    <xf numFmtId="0" fontId="6" fillId="0" borderId="0" xfId="0" applyFont="1" applyFill="1" applyBorder="1"/>
    <xf numFmtId="0" fontId="14" fillId="0" borderId="3" xfId="1" applyFont="1" applyFill="1" applyBorder="1" applyAlignment="1" applyProtection="1"/>
    <xf numFmtId="0" fontId="14" fillId="0" borderId="0" xfId="1" applyFont="1" applyFill="1" applyBorder="1" applyAlignment="1" applyProtection="1"/>
    <xf numFmtId="0" fontId="2" fillId="0" borderId="29" xfId="0" applyFont="1" applyBorder="1"/>
    <xf numFmtId="44" fontId="4" fillId="0" borderId="29" xfId="2" applyFont="1" applyBorder="1"/>
    <xf numFmtId="0" fontId="15" fillId="0" borderId="30" xfId="1" applyFont="1" applyFill="1" applyBorder="1" applyAlignment="1" applyProtection="1"/>
    <xf numFmtId="0" fontId="15" fillId="0" borderId="29" xfId="1" applyFont="1" applyFill="1" applyBorder="1" applyAlignment="1" applyProtection="1"/>
    <xf numFmtId="0" fontId="5" fillId="0" borderId="29" xfId="0" applyFont="1" applyBorder="1"/>
    <xf numFmtId="44" fontId="1" fillId="0" borderId="28" xfId="2" applyFont="1" applyBorder="1"/>
    <xf numFmtId="0" fontId="7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4" fontId="7" fillId="0" borderId="1" xfId="2" applyFont="1" applyBorder="1" applyAlignment="1"/>
    <xf numFmtId="44" fontId="7" fillId="0" borderId="4" xfId="2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4" fontId="7" fillId="0" borderId="4" xfId="2" applyFont="1" applyBorder="1"/>
    <xf numFmtId="0" fontId="7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7" fillId="0" borderId="1" xfId="2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44" fontId="16" fillId="0" borderId="1" xfId="2" applyFont="1" applyBorder="1" applyAlignment="1"/>
    <xf numFmtId="0" fontId="7" fillId="0" borderId="1" xfId="0" applyFont="1" applyBorder="1"/>
    <xf numFmtId="0" fontId="7" fillId="0" borderId="1" xfId="0" applyFont="1" applyBorder="1" applyAlignment="1">
      <alignment vertical="center" wrapText="1"/>
    </xf>
    <xf numFmtId="44" fontId="7" fillId="0" borderId="1" xfId="2" applyFont="1" applyBorder="1"/>
    <xf numFmtId="44" fontId="7" fillId="0" borderId="0" xfId="2" applyFont="1" applyBorder="1"/>
    <xf numFmtId="44" fontId="6" fillId="0" borderId="31" xfId="2" applyFont="1" applyBorder="1"/>
    <xf numFmtId="44" fontId="1" fillId="0" borderId="31" xfId="2" applyFont="1" applyBorder="1"/>
    <xf numFmtId="0" fontId="12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44" fontId="12" fillId="0" borderId="1" xfId="2" applyFont="1" applyFill="1" applyBorder="1" applyAlignment="1">
      <alignment horizontal="center"/>
    </xf>
    <xf numFmtId="44" fontId="7" fillId="0" borderId="1" xfId="2" applyFont="1" applyFill="1" applyBorder="1" applyAlignment="1">
      <alignment horizontal="center"/>
    </xf>
    <xf numFmtId="44" fontId="7" fillId="3" borderId="1" xfId="2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44" fontId="8" fillId="0" borderId="0" xfId="2" applyFont="1" applyFill="1" applyBorder="1" applyAlignment="1">
      <alignment horizontal="center"/>
    </xf>
    <xf numFmtId="44" fontId="7" fillId="0" borderId="2" xfId="2" applyFont="1" applyFill="1" applyBorder="1" applyAlignment="1">
      <alignment horizontal="center"/>
    </xf>
    <xf numFmtId="44" fontId="7" fillId="0" borderId="2" xfId="2" applyFont="1" applyFill="1" applyBorder="1"/>
    <xf numFmtId="0" fontId="8" fillId="3" borderId="9" xfId="0" applyFont="1" applyFill="1" applyBorder="1"/>
    <xf numFmtId="44" fontId="8" fillId="3" borderId="9" xfId="2" applyFont="1" applyFill="1" applyBorder="1" applyAlignment="1"/>
    <xf numFmtId="44" fontId="7" fillId="0" borderId="16" xfId="2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7" xfId="0" applyFont="1" applyBorder="1" applyAlignment="1">
      <alignment horizontal="center" vertical="center" wrapText="1"/>
    </xf>
  </cellXfs>
  <cellStyles count="3">
    <cellStyle name="Hyperlink" xfId="1" builtinId="8"/>
    <cellStyle name="Moeda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1"/>
  <sheetViews>
    <sheetView tabSelected="1" topLeftCell="A46" workbookViewId="0">
      <selection activeCell="C43" sqref="C43"/>
    </sheetView>
  </sheetViews>
  <sheetFormatPr defaultRowHeight="15"/>
  <cols>
    <col min="1" max="1" width="7" style="1" customWidth="1"/>
    <col min="2" max="2" width="23.7109375" style="1" customWidth="1"/>
    <col min="3" max="3" width="16.85546875" style="1" customWidth="1"/>
    <col min="4" max="4" width="23.5703125" style="1" customWidth="1"/>
    <col min="5" max="5" width="7.5703125" style="1" customWidth="1"/>
    <col min="6" max="6" width="9.7109375" style="1" customWidth="1"/>
    <col min="7" max="7" width="14.42578125" style="1" customWidth="1"/>
    <col min="8" max="8" width="17.140625" style="1" customWidth="1"/>
    <col min="9" max="9" width="10.140625" style="1" bestFit="1" customWidth="1"/>
    <col min="10" max="12" width="9.140625" style="1"/>
    <col min="13" max="13" width="10.140625" style="1" bestFit="1" customWidth="1"/>
    <col min="14" max="16384" width="9.140625" style="1"/>
  </cols>
  <sheetData>
    <row r="1" spans="1:8" ht="16.5">
      <c r="A1" s="4" t="s">
        <v>0</v>
      </c>
      <c r="B1" s="5"/>
      <c r="C1" s="5"/>
      <c r="D1" s="6"/>
      <c r="E1" s="6"/>
      <c r="F1" s="6"/>
      <c r="G1" s="7"/>
      <c r="H1" s="8"/>
    </row>
    <row r="2" spans="1:8" ht="16.5">
      <c r="A2" s="4" t="s">
        <v>1</v>
      </c>
      <c r="B2" s="5"/>
      <c r="C2" s="9"/>
      <c r="D2" s="10"/>
      <c r="E2" s="10"/>
      <c r="F2" s="10"/>
      <c r="G2" s="7"/>
      <c r="H2" s="8"/>
    </row>
    <row r="3" spans="1:8" ht="17.25" thickBot="1">
      <c r="A3" s="13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52</v>
      </c>
      <c r="G3" s="15" t="s">
        <v>7</v>
      </c>
      <c r="H3" s="16" t="s">
        <v>8</v>
      </c>
    </row>
    <row r="4" spans="1:8" ht="15" customHeight="1">
      <c r="A4" s="118" t="s">
        <v>89</v>
      </c>
      <c r="B4" s="119"/>
      <c r="C4" s="119"/>
      <c r="D4" s="119"/>
      <c r="E4" s="119"/>
      <c r="F4" s="119"/>
      <c r="G4" s="119"/>
      <c r="H4" s="120"/>
    </row>
    <row r="5" spans="1:8" ht="15" customHeight="1">
      <c r="A5" s="17">
        <v>12</v>
      </c>
      <c r="B5" s="18" t="s">
        <v>49</v>
      </c>
      <c r="C5" s="19" t="s">
        <v>90</v>
      </c>
      <c r="D5" s="19" t="s">
        <v>9</v>
      </c>
      <c r="E5" s="19" t="s">
        <v>10</v>
      </c>
      <c r="F5" s="19"/>
      <c r="G5" s="66"/>
      <c r="H5" s="20">
        <f>A5*G5</f>
        <v>0</v>
      </c>
    </row>
    <row r="6" spans="1:8" ht="15" customHeight="1">
      <c r="A6" s="21">
        <v>50</v>
      </c>
      <c r="B6" s="22" t="s">
        <v>23</v>
      </c>
      <c r="C6" s="23" t="s">
        <v>91</v>
      </c>
      <c r="D6" s="24" t="s">
        <v>13</v>
      </c>
      <c r="E6" s="24" t="s">
        <v>25</v>
      </c>
      <c r="F6" s="24"/>
      <c r="G6" s="73"/>
      <c r="H6" s="25">
        <f t="shared" ref="H6:H9" si="0">A6*G6</f>
        <v>0</v>
      </c>
    </row>
    <row r="7" spans="1:8" ht="15" customHeight="1">
      <c r="A7" s="21">
        <v>80</v>
      </c>
      <c r="B7" s="22" t="s">
        <v>47</v>
      </c>
      <c r="C7" s="26" t="s">
        <v>92</v>
      </c>
      <c r="D7" s="27" t="s">
        <v>24</v>
      </c>
      <c r="E7" s="27"/>
      <c r="F7" s="27" t="s">
        <v>25</v>
      </c>
      <c r="G7" s="66"/>
      <c r="H7" s="25">
        <f t="shared" si="0"/>
        <v>0</v>
      </c>
    </row>
    <row r="8" spans="1:8" ht="15" customHeight="1">
      <c r="A8" s="21">
        <v>300</v>
      </c>
      <c r="B8" s="22" t="s">
        <v>33</v>
      </c>
      <c r="C8" s="26" t="s">
        <v>93</v>
      </c>
      <c r="D8" s="27" t="s">
        <v>34</v>
      </c>
      <c r="E8" s="27"/>
      <c r="F8" s="27" t="s">
        <v>35</v>
      </c>
      <c r="G8" s="66"/>
      <c r="H8" s="25">
        <f t="shared" si="0"/>
        <v>0</v>
      </c>
    </row>
    <row r="9" spans="1:8" ht="15" customHeight="1">
      <c r="A9" s="87">
        <v>1</v>
      </c>
      <c r="B9" s="88" t="s">
        <v>87</v>
      </c>
      <c r="C9" s="88"/>
      <c r="D9" s="88"/>
      <c r="E9" s="88"/>
      <c r="F9" s="88"/>
      <c r="G9" s="89"/>
      <c r="H9" s="90">
        <f t="shared" si="0"/>
        <v>0</v>
      </c>
    </row>
    <row r="10" spans="1:8" ht="15" customHeight="1" thickBot="1">
      <c r="A10" s="28"/>
      <c r="B10" s="29"/>
      <c r="C10" s="29"/>
      <c r="D10" s="29"/>
      <c r="E10" s="29"/>
      <c r="F10" s="29"/>
      <c r="G10" s="30"/>
      <c r="H10" s="31">
        <f>SUM(H5:H9)</f>
        <v>0</v>
      </c>
    </row>
    <row r="11" spans="1:8" ht="15" customHeight="1">
      <c r="A11" s="121" t="s">
        <v>11</v>
      </c>
      <c r="B11" s="122"/>
      <c r="C11" s="122"/>
      <c r="D11" s="122"/>
      <c r="E11" s="122"/>
      <c r="F11" s="122"/>
      <c r="G11" s="122"/>
      <c r="H11" s="123"/>
    </row>
    <row r="12" spans="1:8" ht="15" customHeight="1">
      <c r="A12" s="17">
        <v>12</v>
      </c>
      <c r="B12" s="32" t="s">
        <v>12</v>
      </c>
      <c r="C12" s="19" t="s">
        <v>88</v>
      </c>
      <c r="D12" s="19" t="s">
        <v>41</v>
      </c>
      <c r="E12" s="19" t="s">
        <v>51</v>
      </c>
      <c r="F12" s="19"/>
      <c r="G12" s="66"/>
      <c r="H12" s="20">
        <f>A12*G12</f>
        <v>0</v>
      </c>
    </row>
    <row r="13" spans="1:8" ht="15" customHeight="1">
      <c r="A13" s="21">
        <v>2</v>
      </c>
      <c r="B13" s="33" t="s">
        <v>14</v>
      </c>
      <c r="C13" s="26" t="s">
        <v>94</v>
      </c>
      <c r="D13" s="27" t="s">
        <v>56</v>
      </c>
      <c r="E13" s="27"/>
      <c r="F13" s="27"/>
      <c r="G13" s="66"/>
      <c r="H13" s="25">
        <f t="shared" ref="H13:H18" si="1">A13*G13</f>
        <v>0</v>
      </c>
    </row>
    <row r="14" spans="1:8" ht="15" customHeight="1">
      <c r="A14" s="21">
        <v>2</v>
      </c>
      <c r="B14" s="33" t="s">
        <v>15</v>
      </c>
      <c r="C14" s="26" t="s">
        <v>95</v>
      </c>
      <c r="D14" s="27" t="s">
        <v>56</v>
      </c>
      <c r="E14" s="27"/>
      <c r="F14" s="27"/>
      <c r="G14" s="66"/>
      <c r="H14" s="25">
        <f t="shared" si="1"/>
        <v>0</v>
      </c>
    </row>
    <row r="15" spans="1:8" ht="15" customHeight="1">
      <c r="A15" s="34">
        <v>2</v>
      </c>
      <c r="B15" s="33" t="s">
        <v>16</v>
      </c>
      <c r="C15" s="26" t="s">
        <v>17</v>
      </c>
      <c r="D15" s="27" t="s">
        <v>56</v>
      </c>
      <c r="E15" s="27"/>
      <c r="F15" s="27"/>
      <c r="G15" s="66"/>
      <c r="H15" s="25">
        <f t="shared" si="1"/>
        <v>0</v>
      </c>
    </row>
    <row r="16" spans="1:8" ht="15" customHeight="1">
      <c r="A16" s="21">
        <v>200</v>
      </c>
      <c r="B16" s="35" t="s">
        <v>96</v>
      </c>
      <c r="C16" s="36" t="s">
        <v>97</v>
      </c>
      <c r="D16" s="27" t="s">
        <v>18</v>
      </c>
      <c r="E16" s="27" t="s">
        <v>54</v>
      </c>
      <c r="F16" s="27" t="s">
        <v>55</v>
      </c>
      <c r="G16" s="66"/>
      <c r="H16" s="25">
        <f t="shared" si="1"/>
        <v>0</v>
      </c>
    </row>
    <row r="17" spans="1:8" ht="15" customHeight="1">
      <c r="A17" s="21">
        <v>200</v>
      </c>
      <c r="B17" s="33"/>
      <c r="C17" s="26" t="s">
        <v>53</v>
      </c>
      <c r="D17" s="27" t="s">
        <v>20</v>
      </c>
      <c r="E17" s="27" t="s">
        <v>54</v>
      </c>
      <c r="F17" s="27" t="s">
        <v>55</v>
      </c>
      <c r="G17" s="66"/>
      <c r="H17" s="25">
        <f t="shared" si="1"/>
        <v>0</v>
      </c>
    </row>
    <row r="18" spans="1:8" ht="15" customHeight="1">
      <c r="A18" s="21">
        <v>200</v>
      </c>
      <c r="B18" s="22" t="s">
        <v>64</v>
      </c>
      <c r="C18" s="26" t="s">
        <v>21</v>
      </c>
      <c r="D18" s="27" t="s">
        <v>22</v>
      </c>
      <c r="E18" s="27" t="s">
        <v>54</v>
      </c>
      <c r="F18" s="27" t="s">
        <v>55</v>
      </c>
      <c r="G18" s="66"/>
      <c r="H18" s="25">
        <f t="shared" si="1"/>
        <v>0</v>
      </c>
    </row>
    <row r="19" spans="1:8" ht="15" customHeight="1">
      <c r="A19" s="87">
        <v>1</v>
      </c>
      <c r="B19" s="88" t="s">
        <v>87</v>
      </c>
      <c r="C19" s="91"/>
      <c r="D19" s="88"/>
      <c r="E19" s="88"/>
      <c r="F19" s="88"/>
      <c r="G19" s="92"/>
      <c r="H19" s="90">
        <f>A19*G19</f>
        <v>0</v>
      </c>
    </row>
    <row r="20" spans="1:8" ht="15" customHeight="1" thickBot="1">
      <c r="A20" s="37"/>
      <c r="B20" s="38"/>
      <c r="C20" s="39"/>
      <c r="D20" s="38"/>
      <c r="E20" s="38"/>
      <c r="F20" s="38"/>
      <c r="G20" s="40"/>
      <c r="H20" s="41">
        <f>SUM(H12:H19)</f>
        <v>0</v>
      </c>
    </row>
    <row r="21" spans="1:8" ht="15" customHeight="1">
      <c r="A21" s="121" t="s">
        <v>27</v>
      </c>
      <c r="B21" s="122"/>
      <c r="C21" s="122"/>
      <c r="D21" s="122"/>
      <c r="E21" s="122"/>
      <c r="F21" s="122"/>
      <c r="G21" s="122"/>
      <c r="H21" s="123"/>
    </row>
    <row r="22" spans="1:8" ht="15" customHeight="1">
      <c r="A22" s="17">
        <v>600</v>
      </c>
      <c r="B22" s="18" t="s">
        <v>28</v>
      </c>
      <c r="C22" s="42" t="s">
        <v>98</v>
      </c>
      <c r="D22" s="19" t="s">
        <v>29</v>
      </c>
      <c r="E22" s="19" t="s">
        <v>51</v>
      </c>
      <c r="F22" s="19" t="s">
        <v>50</v>
      </c>
      <c r="G22" s="66"/>
      <c r="H22" s="20">
        <f>A22*G22</f>
        <v>0</v>
      </c>
    </row>
    <row r="23" spans="1:8" ht="15" customHeight="1">
      <c r="A23" s="87">
        <v>1</v>
      </c>
      <c r="B23" s="88" t="s">
        <v>87</v>
      </c>
      <c r="C23" s="91"/>
      <c r="D23" s="88"/>
      <c r="E23" s="88"/>
      <c r="F23" s="88"/>
      <c r="G23" s="89"/>
      <c r="H23" s="90">
        <f t="shared" ref="H23" si="2">A23*G23</f>
        <v>0</v>
      </c>
    </row>
    <row r="24" spans="1:8" ht="15" customHeight="1" thickBot="1">
      <c r="A24" s="37"/>
      <c r="B24" s="38"/>
      <c r="C24" s="39"/>
      <c r="D24" s="38"/>
      <c r="E24" s="38"/>
      <c r="F24" s="38"/>
      <c r="G24" s="43"/>
      <c r="H24" s="41">
        <f>SUM(H22:H23)</f>
        <v>0</v>
      </c>
    </row>
    <row r="25" spans="1:8" ht="15" customHeight="1">
      <c r="A25" s="124" t="s">
        <v>30</v>
      </c>
      <c r="B25" s="125"/>
      <c r="C25" s="125"/>
      <c r="D25" s="125"/>
      <c r="E25" s="125"/>
      <c r="F25" s="125"/>
      <c r="G25" s="44"/>
      <c r="H25" s="74"/>
    </row>
    <row r="26" spans="1:8" ht="15" customHeight="1">
      <c r="A26" s="17">
        <v>2625</v>
      </c>
      <c r="B26" s="18" t="s">
        <v>28</v>
      </c>
      <c r="C26" s="42" t="s">
        <v>98</v>
      </c>
      <c r="D26" s="19" t="s">
        <v>29</v>
      </c>
      <c r="E26" s="19" t="s">
        <v>57</v>
      </c>
      <c r="F26" s="19" t="s">
        <v>50</v>
      </c>
      <c r="G26" s="66"/>
      <c r="H26" s="20">
        <f>A26*G26</f>
        <v>0</v>
      </c>
    </row>
    <row r="27" spans="1:8" ht="15" customHeight="1">
      <c r="A27" s="13">
        <v>1</v>
      </c>
      <c r="B27" s="14" t="s">
        <v>87</v>
      </c>
      <c r="C27" s="14"/>
      <c r="D27" s="14"/>
      <c r="E27" s="14"/>
      <c r="F27" s="14"/>
      <c r="G27" s="89"/>
      <c r="H27" s="16">
        <f t="shared" ref="H27" si="3">A27*G27</f>
        <v>0</v>
      </c>
    </row>
    <row r="28" spans="1:8" ht="15" customHeight="1" thickBot="1">
      <c r="A28" s="45"/>
      <c r="B28" s="46"/>
      <c r="C28" s="47"/>
      <c r="D28" s="46"/>
      <c r="E28" s="46"/>
      <c r="F28" s="46"/>
      <c r="G28" s="48"/>
      <c r="H28" s="31">
        <f>SUM(H26:H27)</f>
        <v>0</v>
      </c>
    </row>
    <row r="29" spans="1:8" ht="15" customHeight="1">
      <c r="A29" s="121" t="s">
        <v>32</v>
      </c>
      <c r="B29" s="122"/>
      <c r="C29" s="122"/>
      <c r="D29" s="122"/>
      <c r="E29" s="122"/>
      <c r="F29" s="122"/>
      <c r="G29" s="122"/>
      <c r="H29" s="123"/>
    </row>
    <row r="30" spans="1:8" ht="15" customHeight="1">
      <c r="A30" s="17">
        <v>3500</v>
      </c>
      <c r="B30" s="18" t="s">
        <v>48</v>
      </c>
      <c r="C30" s="42" t="s">
        <v>66</v>
      </c>
      <c r="D30" s="19" t="s">
        <v>58</v>
      </c>
      <c r="E30" s="19" t="s">
        <v>69</v>
      </c>
      <c r="F30" s="19" t="s">
        <v>67</v>
      </c>
      <c r="G30" s="66"/>
      <c r="H30" s="20">
        <f>A30*G30</f>
        <v>0</v>
      </c>
    </row>
    <row r="31" spans="1:8" s="3" customFormat="1" ht="15" customHeight="1">
      <c r="A31" s="87">
        <v>1</v>
      </c>
      <c r="B31" s="88" t="s">
        <v>87</v>
      </c>
      <c r="C31" s="91"/>
      <c r="D31" s="88"/>
      <c r="E31" s="88"/>
      <c r="F31" s="88"/>
      <c r="G31" s="89"/>
      <c r="H31" s="90">
        <f t="shared" ref="H31" si="4">A31*G31</f>
        <v>0</v>
      </c>
    </row>
    <row r="32" spans="1:8" ht="15" customHeight="1">
      <c r="A32" s="50"/>
      <c r="B32" s="50"/>
      <c r="C32" s="51"/>
      <c r="D32" s="50"/>
      <c r="E32" s="50"/>
      <c r="F32" s="50"/>
      <c r="G32" s="52"/>
      <c r="H32" s="108">
        <f>SUM(H30:H31)</f>
        <v>0</v>
      </c>
    </row>
    <row r="33" spans="1:8" ht="15" customHeight="1" thickBot="1">
      <c r="A33" s="109"/>
      <c r="B33" s="110"/>
      <c r="C33" s="111"/>
      <c r="D33" s="110"/>
      <c r="E33" s="110"/>
      <c r="F33" s="110"/>
      <c r="G33" s="112"/>
      <c r="H33" s="113"/>
    </row>
    <row r="34" spans="1:8" ht="15" customHeight="1">
      <c r="A34" s="121" t="s">
        <v>36</v>
      </c>
      <c r="B34" s="122"/>
      <c r="C34" s="122"/>
      <c r="D34" s="122"/>
      <c r="E34" s="122"/>
      <c r="F34" s="122"/>
      <c r="G34" s="122"/>
      <c r="H34" s="123"/>
    </row>
    <row r="35" spans="1:8" ht="15" customHeight="1">
      <c r="A35" s="17">
        <v>4375</v>
      </c>
      <c r="B35" s="18" t="s">
        <v>48</v>
      </c>
      <c r="C35" s="42" t="s">
        <v>99</v>
      </c>
      <c r="D35" s="19" t="s">
        <v>58</v>
      </c>
      <c r="E35" s="19" t="s">
        <v>68</v>
      </c>
      <c r="F35" s="19" t="s">
        <v>67</v>
      </c>
      <c r="G35" s="66"/>
      <c r="H35" s="20">
        <f>A35*G35</f>
        <v>0</v>
      </c>
    </row>
    <row r="36" spans="1:8" ht="15" customHeight="1">
      <c r="A36" s="87">
        <v>1</v>
      </c>
      <c r="B36" s="88" t="s">
        <v>87</v>
      </c>
      <c r="C36" s="91"/>
      <c r="D36" s="88"/>
      <c r="E36" s="88"/>
      <c r="F36" s="88"/>
      <c r="G36" s="89"/>
      <c r="H36" s="90">
        <f t="shared" ref="H36" si="5">A36*G36</f>
        <v>0</v>
      </c>
    </row>
    <row r="37" spans="1:8" ht="15" customHeight="1">
      <c r="A37" s="49"/>
      <c r="B37" s="50"/>
      <c r="C37" s="51"/>
      <c r="D37" s="50"/>
      <c r="E37" s="50"/>
      <c r="F37" s="50"/>
      <c r="G37" s="52"/>
      <c r="H37" s="53">
        <f>SUM(H35:H36)</f>
        <v>0</v>
      </c>
    </row>
    <row r="38" spans="1:8" ht="15" customHeight="1">
      <c r="A38" s="133" t="s">
        <v>37</v>
      </c>
      <c r="B38" s="131"/>
      <c r="C38" s="131"/>
      <c r="D38" s="131"/>
      <c r="E38" s="131"/>
      <c r="F38" s="131"/>
      <c r="G38" s="131"/>
      <c r="H38" s="132"/>
    </row>
    <row r="39" spans="1:8" ht="15" customHeight="1">
      <c r="A39" s="21">
        <v>10</v>
      </c>
      <c r="B39" s="22" t="s">
        <v>38</v>
      </c>
      <c r="C39" s="26" t="s">
        <v>100</v>
      </c>
      <c r="D39" s="27" t="s">
        <v>63</v>
      </c>
      <c r="E39" s="27"/>
      <c r="F39" s="27"/>
      <c r="G39" s="66"/>
      <c r="H39" s="25">
        <f>A39*G39</f>
        <v>0</v>
      </c>
    </row>
    <row r="40" spans="1:8" ht="15" customHeight="1">
      <c r="A40" s="21">
        <v>40</v>
      </c>
      <c r="B40" s="22" t="s">
        <v>101</v>
      </c>
      <c r="C40" s="26" t="s">
        <v>102</v>
      </c>
      <c r="D40" s="27" t="s">
        <v>62</v>
      </c>
      <c r="E40" s="27" t="s">
        <v>26</v>
      </c>
      <c r="F40" s="27" t="s">
        <v>25</v>
      </c>
      <c r="G40" s="66"/>
      <c r="H40" s="25">
        <f t="shared" ref="H40:H44" si="6">A40*G40</f>
        <v>0</v>
      </c>
    </row>
    <row r="41" spans="1:8" ht="15" customHeight="1">
      <c r="A41" s="21">
        <v>360</v>
      </c>
      <c r="B41" s="35" t="s">
        <v>12</v>
      </c>
      <c r="C41" s="27" t="s">
        <v>88</v>
      </c>
      <c r="D41" s="27" t="s">
        <v>13</v>
      </c>
      <c r="E41" s="27" t="s">
        <v>65</v>
      </c>
      <c r="F41" s="27" t="s">
        <v>19</v>
      </c>
      <c r="G41" s="66"/>
      <c r="H41" s="25">
        <f t="shared" si="6"/>
        <v>0</v>
      </c>
    </row>
    <row r="42" spans="1:8" ht="15" customHeight="1">
      <c r="A42" s="21">
        <v>360</v>
      </c>
      <c r="B42" s="35" t="s">
        <v>31</v>
      </c>
      <c r="C42" s="27" t="s">
        <v>111</v>
      </c>
      <c r="D42" s="27" t="s">
        <v>13</v>
      </c>
      <c r="E42" s="27" t="s">
        <v>65</v>
      </c>
      <c r="F42" s="27" t="s">
        <v>19</v>
      </c>
      <c r="G42" s="66"/>
      <c r="H42" s="25">
        <f t="shared" si="6"/>
        <v>0</v>
      </c>
    </row>
    <row r="43" spans="1:8" ht="15" customHeight="1">
      <c r="A43" s="21">
        <v>300</v>
      </c>
      <c r="B43" s="22" t="s">
        <v>64</v>
      </c>
      <c r="C43" s="26" t="s">
        <v>103</v>
      </c>
      <c r="D43" s="27" t="s">
        <v>22</v>
      </c>
      <c r="E43" s="27" t="s">
        <v>65</v>
      </c>
      <c r="F43" s="27" t="s">
        <v>55</v>
      </c>
      <c r="G43" s="66"/>
      <c r="H43" s="25">
        <f t="shared" si="6"/>
        <v>0</v>
      </c>
    </row>
    <row r="44" spans="1:8" ht="15" customHeight="1">
      <c r="A44" s="87">
        <v>1</v>
      </c>
      <c r="B44" s="88" t="s">
        <v>87</v>
      </c>
      <c r="C44" s="91"/>
      <c r="D44" s="88"/>
      <c r="E44" s="88"/>
      <c r="F44" s="88"/>
      <c r="G44" s="89"/>
      <c r="H44" s="90">
        <f t="shared" si="6"/>
        <v>0</v>
      </c>
    </row>
    <row r="45" spans="1:8" ht="15" customHeight="1">
      <c r="A45" s="49"/>
      <c r="B45" s="50"/>
      <c r="C45" s="51"/>
      <c r="D45" s="50"/>
      <c r="E45" s="50"/>
      <c r="F45" s="50"/>
      <c r="G45" s="52"/>
      <c r="H45" s="53">
        <f>SUM(H39:H44)</f>
        <v>0</v>
      </c>
    </row>
    <row r="46" spans="1:8" ht="15" customHeight="1">
      <c r="A46" s="133" t="s">
        <v>39</v>
      </c>
      <c r="B46" s="131"/>
      <c r="C46" s="131"/>
      <c r="D46" s="131"/>
      <c r="E46" s="131"/>
      <c r="F46" s="131"/>
      <c r="G46" s="131"/>
      <c r="H46" s="132"/>
    </row>
    <row r="47" spans="1:8" ht="15" customHeight="1">
      <c r="A47" s="21">
        <v>4375</v>
      </c>
      <c r="B47" s="54" t="s">
        <v>86</v>
      </c>
      <c r="C47" s="26" t="s">
        <v>104</v>
      </c>
      <c r="D47" s="27" t="s">
        <v>58</v>
      </c>
      <c r="E47" s="27">
        <v>175</v>
      </c>
      <c r="F47" s="27" t="s">
        <v>42</v>
      </c>
      <c r="G47" s="66"/>
      <c r="H47" s="25">
        <f>A47*G47</f>
        <v>0</v>
      </c>
    </row>
    <row r="48" spans="1:8" ht="15" customHeight="1">
      <c r="A48" s="87">
        <v>1</v>
      </c>
      <c r="B48" s="88" t="s">
        <v>87</v>
      </c>
      <c r="C48" s="88"/>
      <c r="D48" s="88"/>
      <c r="E48" s="88"/>
      <c r="F48" s="88"/>
      <c r="G48" s="89"/>
      <c r="H48" s="90">
        <f t="shared" ref="H48" si="7">A48*G48</f>
        <v>0</v>
      </c>
    </row>
    <row r="49" spans="1:8" ht="15" customHeight="1">
      <c r="A49" s="49"/>
      <c r="B49" s="50"/>
      <c r="C49" s="51"/>
      <c r="D49" s="50"/>
      <c r="E49" s="50"/>
      <c r="F49" s="50"/>
      <c r="G49" s="52"/>
      <c r="H49" s="53">
        <f>SUM(H47:H48)</f>
        <v>0</v>
      </c>
    </row>
    <row r="50" spans="1:8" ht="15" customHeight="1">
      <c r="A50" s="133" t="s">
        <v>40</v>
      </c>
      <c r="B50" s="131"/>
      <c r="C50" s="131"/>
      <c r="D50" s="131"/>
      <c r="E50" s="131"/>
      <c r="F50" s="131"/>
      <c r="G50" s="131"/>
      <c r="H50" s="132"/>
    </row>
    <row r="51" spans="1:8" ht="15" customHeight="1">
      <c r="A51" s="21">
        <v>4000</v>
      </c>
      <c r="B51" s="54" t="s">
        <v>86</v>
      </c>
      <c r="C51" s="26" t="s">
        <v>104</v>
      </c>
      <c r="D51" s="27" t="s">
        <v>58</v>
      </c>
      <c r="E51" s="27" t="s">
        <v>60</v>
      </c>
      <c r="F51" s="27" t="s">
        <v>59</v>
      </c>
      <c r="G51" s="66"/>
      <c r="H51" s="25">
        <f>A51*G51</f>
        <v>0</v>
      </c>
    </row>
    <row r="52" spans="1:8" ht="15" customHeight="1">
      <c r="A52" s="93">
        <v>1</v>
      </c>
      <c r="B52" s="88" t="s">
        <v>87</v>
      </c>
      <c r="C52" s="91"/>
      <c r="D52" s="94"/>
      <c r="E52" s="94"/>
      <c r="F52" s="94"/>
      <c r="G52" s="89"/>
      <c r="H52" s="90">
        <f t="shared" ref="H52" si="8">A52*G52</f>
        <v>0</v>
      </c>
    </row>
    <row r="53" spans="1:8" ht="15" customHeight="1">
      <c r="A53" s="56"/>
      <c r="B53" s="51"/>
      <c r="C53" s="51"/>
      <c r="D53" s="57"/>
      <c r="E53" s="57"/>
      <c r="F53" s="57"/>
      <c r="G53" s="52"/>
      <c r="H53" s="53">
        <f>SUM(H51:H52)</f>
        <v>0</v>
      </c>
    </row>
    <row r="54" spans="1:8" ht="15" customHeight="1">
      <c r="A54" s="126" t="s">
        <v>43</v>
      </c>
      <c r="B54" s="127"/>
      <c r="C54" s="127"/>
      <c r="D54" s="127"/>
      <c r="E54" s="127"/>
      <c r="F54" s="127"/>
      <c r="G54" s="127"/>
      <c r="H54" s="134"/>
    </row>
    <row r="55" spans="1:8" ht="15" customHeight="1">
      <c r="A55" s="55">
        <v>2625</v>
      </c>
      <c r="B55" s="22" t="s">
        <v>28</v>
      </c>
      <c r="C55" s="26" t="s">
        <v>98</v>
      </c>
      <c r="D55" s="27" t="s">
        <v>29</v>
      </c>
      <c r="E55" s="27" t="s">
        <v>51</v>
      </c>
      <c r="F55" s="27" t="s">
        <v>50</v>
      </c>
      <c r="G55" s="66"/>
      <c r="H55" s="25">
        <f>A55*G55</f>
        <v>0</v>
      </c>
    </row>
    <row r="56" spans="1:8" ht="15" customHeight="1">
      <c r="A56" s="93">
        <v>1</v>
      </c>
      <c r="B56" s="88" t="s">
        <v>87</v>
      </c>
      <c r="C56" s="91"/>
      <c r="D56" s="88"/>
      <c r="E56" s="88"/>
      <c r="F56" s="88"/>
      <c r="G56" s="89"/>
      <c r="H56" s="90">
        <f>A56*G56</f>
        <v>0</v>
      </c>
    </row>
    <row r="57" spans="1:8" ht="15" customHeight="1">
      <c r="A57" s="58"/>
      <c r="B57" s="75"/>
      <c r="C57" s="59"/>
      <c r="D57" s="60"/>
      <c r="E57" s="60"/>
      <c r="F57" s="60"/>
      <c r="G57" s="52"/>
      <c r="H57" s="53">
        <f>SUM(H55:H56)</f>
        <v>0</v>
      </c>
    </row>
    <row r="58" spans="1:8" ht="15" customHeight="1">
      <c r="A58" s="126" t="s">
        <v>44</v>
      </c>
      <c r="B58" s="127"/>
      <c r="C58" s="127"/>
      <c r="D58" s="127"/>
      <c r="E58" s="127"/>
      <c r="F58" s="127"/>
      <c r="G58" s="127"/>
      <c r="H58" s="134"/>
    </row>
    <row r="59" spans="1:8" ht="15" customHeight="1">
      <c r="A59" s="55">
        <v>1450</v>
      </c>
      <c r="B59" s="54" t="s">
        <v>86</v>
      </c>
      <c r="C59" s="26" t="s">
        <v>104</v>
      </c>
      <c r="D59" s="27" t="s">
        <v>58</v>
      </c>
      <c r="E59" s="27" t="s">
        <v>45</v>
      </c>
      <c r="F59" s="27" t="s">
        <v>59</v>
      </c>
      <c r="G59" s="66"/>
      <c r="H59" s="25">
        <f>A59*G59</f>
        <v>0</v>
      </c>
    </row>
    <row r="60" spans="1:8" ht="15" customHeight="1">
      <c r="A60" s="93">
        <v>1</v>
      </c>
      <c r="B60" s="88" t="s">
        <v>87</v>
      </c>
      <c r="C60" s="91"/>
      <c r="D60" s="88"/>
      <c r="E60" s="88"/>
      <c r="F60" s="88"/>
      <c r="G60" s="89"/>
      <c r="H60" s="90">
        <f t="shared" ref="H60" si="9">A60*G60</f>
        <v>0</v>
      </c>
    </row>
    <row r="61" spans="1:8" ht="15" customHeight="1">
      <c r="A61" s="75"/>
      <c r="B61" s="75"/>
      <c r="C61" s="51"/>
      <c r="D61" s="50"/>
      <c r="E61" s="50"/>
      <c r="F61" s="50"/>
      <c r="G61" s="52"/>
      <c r="H61" s="53">
        <f>SUM(H59:H60)</f>
        <v>0</v>
      </c>
    </row>
    <row r="62" spans="1:8" ht="15" customHeight="1">
      <c r="A62" s="126" t="s">
        <v>46</v>
      </c>
      <c r="B62" s="127"/>
      <c r="C62" s="127"/>
      <c r="D62" s="127"/>
      <c r="E62" s="127"/>
      <c r="F62" s="127"/>
      <c r="G62" s="127"/>
      <c r="H62" s="128"/>
    </row>
    <row r="63" spans="1:8" ht="15" customHeight="1">
      <c r="A63" s="55">
        <v>1375</v>
      </c>
      <c r="B63" s="54" t="s">
        <v>86</v>
      </c>
      <c r="C63" s="26" t="s">
        <v>104</v>
      </c>
      <c r="D63" s="27" t="s">
        <v>58</v>
      </c>
      <c r="E63" s="27" t="s">
        <v>61</v>
      </c>
      <c r="F63" s="27" t="s">
        <v>59</v>
      </c>
      <c r="G63" s="66"/>
      <c r="H63" s="25">
        <f>A63*G63</f>
        <v>0</v>
      </c>
    </row>
    <row r="64" spans="1:8" ht="15" customHeight="1">
      <c r="A64" s="93">
        <v>1</v>
      </c>
      <c r="B64" s="88" t="s">
        <v>87</v>
      </c>
      <c r="C64" s="91"/>
      <c r="D64" s="94"/>
      <c r="E64" s="94"/>
      <c r="F64" s="94"/>
      <c r="G64" s="95"/>
      <c r="H64" s="90">
        <f t="shared" ref="H64" si="10">A64*G64</f>
        <v>0</v>
      </c>
    </row>
    <row r="65" spans="1:8" ht="15" customHeight="1">
      <c r="A65" s="61"/>
      <c r="B65" s="57"/>
      <c r="C65" s="62"/>
      <c r="D65" s="57"/>
      <c r="E65" s="57"/>
      <c r="F65" s="57"/>
      <c r="G65" s="63"/>
      <c r="H65" s="53">
        <f>SUM(H63:H64)</f>
        <v>0</v>
      </c>
    </row>
    <row r="66" spans="1:8" ht="15" customHeight="1">
      <c r="A66" s="104"/>
      <c r="B66" s="104"/>
      <c r="C66" s="105"/>
      <c r="D66" s="104"/>
      <c r="E66" s="104"/>
      <c r="F66" s="104"/>
      <c r="G66" s="106"/>
      <c r="H66" s="107"/>
    </row>
    <row r="67" spans="1:8" ht="15" customHeight="1">
      <c r="A67" s="104"/>
      <c r="B67" s="104"/>
      <c r="C67" s="105"/>
      <c r="D67" s="104"/>
      <c r="E67" s="104"/>
      <c r="F67" s="104"/>
      <c r="G67" s="106"/>
      <c r="H67" s="107"/>
    </row>
    <row r="68" spans="1:8" ht="15" customHeight="1">
      <c r="A68" s="129" t="s">
        <v>70</v>
      </c>
      <c r="B68" s="129"/>
      <c r="C68" s="129"/>
      <c r="D68" s="129"/>
      <c r="E68" s="129"/>
      <c r="F68" s="129"/>
      <c r="G68" s="129"/>
      <c r="H68" s="129"/>
    </row>
    <row r="69" spans="1:8" ht="15" customHeight="1">
      <c r="A69" s="27">
        <v>10</v>
      </c>
      <c r="B69" s="22" t="s">
        <v>84</v>
      </c>
      <c r="C69" s="27" t="s">
        <v>105</v>
      </c>
      <c r="D69" s="27" t="s">
        <v>77</v>
      </c>
      <c r="E69" s="27"/>
      <c r="F69" s="27"/>
      <c r="G69" s="66"/>
      <c r="H69" s="25">
        <f>A69*G69</f>
        <v>0</v>
      </c>
    </row>
    <row r="70" spans="1:8" ht="15" customHeight="1">
      <c r="A70" s="27">
        <v>12</v>
      </c>
      <c r="B70" s="22" t="s">
        <v>84</v>
      </c>
      <c r="C70" s="27" t="s">
        <v>105</v>
      </c>
      <c r="D70" s="27" t="s">
        <v>79</v>
      </c>
      <c r="E70" s="27"/>
      <c r="F70" s="27"/>
      <c r="G70" s="66"/>
      <c r="H70" s="25">
        <f t="shared" ref="H70:H76" si="11">A70*G70</f>
        <v>0</v>
      </c>
    </row>
    <row r="71" spans="1:8" ht="15" customHeight="1">
      <c r="A71" s="27">
        <v>15</v>
      </c>
      <c r="B71" s="22" t="s">
        <v>84</v>
      </c>
      <c r="C71" s="27" t="s">
        <v>105</v>
      </c>
      <c r="D71" s="27" t="s">
        <v>78</v>
      </c>
      <c r="E71" s="27"/>
      <c r="F71" s="27"/>
      <c r="G71" s="66"/>
      <c r="H71" s="25">
        <f t="shared" si="11"/>
        <v>0</v>
      </c>
    </row>
    <row r="72" spans="1:8" ht="15" customHeight="1">
      <c r="A72" s="27">
        <v>120</v>
      </c>
      <c r="B72" s="22" t="s">
        <v>85</v>
      </c>
      <c r="C72" s="27" t="s">
        <v>71</v>
      </c>
      <c r="D72" s="27" t="s">
        <v>80</v>
      </c>
      <c r="E72" s="27"/>
      <c r="F72" s="27"/>
      <c r="G72" s="66"/>
      <c r="H72" s="25">
        <f t="shared" si="11"/>
        <v>0</v>
      </c>
    </row>
    <row r="73" spans="1:8" ht="15" customHeight="1">
      <c r="A73" s="21">
        <v>120</v>
      </c>
      <c r="B73" s="22" t="s">
        <v>85</v>
      </c>
      <c r="C73" s="27" t="s">
        <v>72</v>
      </c>
      <c r="D73" s="27" t="s">
        <v>81</v>
      </c>
      <c r="E73" s="27"/>
      <c r="F73" s="27"/>
      <c r="G73" s="66"/>
      <c r="H73" s="25">
        <f t="shared" si="11"/>
        <v>0</v>
      </c>
    </row>
    <row r="74" spans="1:8" ht="15" customHeight="1">
      <c r="A74" s="21">
        <v>3000</v>
      </c>
      <c r="B74" s="54" t="s">
        <v>86</v>
      </c>
      <c r="C74" s="26" t="s">
        <v>104</v>
      </c>
      <c r="D74" s="27" t="s">
        <v>58</v>
      </c>
      <c r="E74" s="27"/>
      <c r="F74" s="27" t="s">
        <v>42</v>
      </c>
      <c r="G74" s="66"/>
      <c r="H74" s="25">
        <f t="shared" si="11"/>
        <v>0</v>
      </c>
    </row>
    <row r="75" spans="1:8" ht="15" customHeight="1">
      <c r="A75" s="21">
        <v>120</v>
      </c>
      <c r="B75" s="22" t="s">
        <v>64</v>
      </c>
      <c r="C75" s="26" t="s">
        <v>103</v>
      </c>
      <c r="D75" s="27" t="s">
        <v>22</v>
      </c>
      <c r="E75" s="27"/>
      <c r="F75" s="27"/>
      <c r="G75" s="66"/>
      <c r="H75" s="25">
        <f t="shared" si="11"/>
        <v>0</v>
      </c>
    </row>
    <row r="76" spans="1:8" ht="15" customHeight="1">
      <c r="A76" s="96">
        <v>1</v>
      </c>
      <c r="B76" s="88" t="s">
        <v>87</v>
      </c>
      <c r="C76" s="64"/>
      <c r="D76" s="94"/>
      <c r="E76" s="94"/>
      <c r="F76" s="94"/>
      <c r="G76" s="97"/>
      <c r="H76" s="90">
        <f t="shared" si="11"/>
        <v>0</v>
      </c>
    </row>
    <row r="77" spans="1:8" ht="15" customHeight="1">
      <c r="A77" s="61"/>
      <c r="B77" s="57"/>
      <c r="C77" s="62"/>
      <c r="D77" s="57"/>
      <c r="E77" s="57"/>
      <c r="F77" s="57"/>
      <c r="G77" s="63"/>
      <c r="H77" s="53">
        <f>SUM(H69:H76)</f>
        <v>0</v>
      </c>
    </row>
    <row r="78" spans="1:8" ht="15" customHeight="1">
      <c r="A78" s="130" t="s">
        <v>73</v>
      </c>
      <c r="B78" s="131"/>
      <c r="C78" s="131"/>
      <c r="D78" s="131"/>
      <c r="E78" s="131"/>
      <c r="F78" s="131"/>
      <c r="G78" s="131"/>
      <c r="H78" s="132"/>
    </row>
    <row r="79" spans="1:8" ht="15" customHeight="1">
      <c r="A79" s="65">
        <v>500</v>
      </c>
      <c r="B79" s="22" t="s">
        <v>74</v>
      </c>
      <c r="C79" s="27" t="s">
        <v>75</v>
      </c>
      <c r="D79" s="27" t="s">
        <v>76</v>
      </c>
      <c r="E79" s="65"/>
      <c r="F79" s="65"/>
      <c r="G79" s="66"/>
      <c r="H79" s="67">
        <f>A79*G79</f>
        <v>0</v>
      </c>
    </row>
    <row r="80" spans="1:8" ht="15" customHeight="1">
      <c r="A80" s="65">
        <v>150</v>
      </c>
      <c r="B80" s="22" t="s">
        <v>47</v>
      </c>
      <c r="C80" s="26" t="s">
        <v>92</v>
      </c>
      <c r="D80" s="27" t="s">
        <v>24</v>
      </c>
      <c r="E80" s="65"/>
      <c r="F80" s="65"/>
      <c r="G80" s="66"/>
      <c r="H80" s="67">
        <f t="shared" ref="H80:H85" si="12">A80*G80</f>
        <v>0</v>
      </c>
    </row>
    <row r="81" spans="1:8" ht="15" customHeight="1">
      <c r="A81" s="65">
        <v>500</v>
      </c>
      <c r="B81" s="22" t="s">
        <v>83</v>
      </c>
      <c r="C81" s="27" t="s">
        <v>106</v>
      </c>
      <c r="D81" s="27"/>
      <c r="E81" s="65"/>
      <c r="F81" s="65"/>
      <c r="G81" s="66"/>
      <c r="H81" s="67">
        <f t="shared" si="12"/>
        <v>0</v>
      </c>
    </row>
    <row r="82" spans="1:8" ht="15" customHeight="1">
      <c r="A82" s="65">
        <v>100</v>
      </c>
      <c r="B82" s="54" t="s">
        <v>82</v>
      </c>
      <c r="C82" s="27" t="s">
        <v>107</v>
      </c>
      <c r="D82" s="27" t="s">
        <v>62</v>
      </c>
      <c r="E82" s="65"/>
      <c r="F82" s="65"/>
      <c r="G82" s="66"/>
      <c r="H82" s="67">
        <f t="shared" si="12"/>
        <v>0</v>
      </c>
    </row>
    <row r="83" spans="1:8" ht="15" customHeight="1">
      <c r="A83" s="65">
        <v>100</v>
      </c>
      <c r="B83" s="22" t="s">
        <v>108</v>
      </c>
      <c r="C83" s="27" t="s">
        <v>109</v>
      </c>
      <c r="D83" s="27" t="s">
        <v>62</v>
      </c>
      <c r="E83" s="65"/>
      <c r="F83" s="65"/>
      <c r="G83" s="66"/>
      <c r="H83" s="67">
        <f t="shared" si="12"/>
        <v>0</v>
      </c>
    </row>
    <row r="84" spans="1:8" ht="15" customHeight="1">
      <c r="A84" s="65">
        <v>3000</v>
      </c>
      <c r="B84" s="22" t="s">
        <v>48</v>
      </c>
      <c r="C84" s="26" t="s">
        <v>99</v>
      </c>
      <c r="D84" s="27" t="s">
        <v>58</v>
      </c>
      <c r="E84" s="65"/>
      <c r="F84" s="65"/>
      <c r="G84" s="66"/>
      <c r="H84" s="67">
        <f t="shared" si="12"/>
        <v>0</v>
      </c>
    </row>
    <row r="85" spans="1:8" ht="15" customHeight="1">
      <c r="A85" s="98">
        <v>1</v>
      </c>
      <c r="B85" s="88" t="s">
        <v>87</v>
      </c>
      <c r="C85" s="99"/>
      <c r="D85" s="98"/>
      <c r="E85" s="98"/>
      <c r="F85" s="98"/>
      <c r="G85" s="89"/>
      <c r="H85" s="100">
        <f t="shared" si="12"/>
        <v>0</v>
      </c>
    </row>
    <row r="86" spans="1:8" ht="15" customHeight="1">
      <c r="A86" s="68"/>
      <c r="B86" s="68"/>
      <c r="C86" s="68"/>
      <c r="D86" s="68"/>
      <c r="E86" s="68"/>
      <c r="F86" s="115"/>
      <c r="G86" s="116"/>
      <c r="H86" s="69">
        <f>SUM(H79:H85)</f>
        <v>0</v>
      </c>
    </row>
    <row r="87" spans="1:8" ht="16.5">
      <c r="A87" s="11"/>
      <c r="B87" s="12"/>
      <c r="C87" s="70"/>
      <c r="D87" s="70"/>
      <c r="E87" s="70"/>
      <c r="F87" s="117"/>
      <c r="G87" s="117"/>
      <c r="H87" s="114"/>
    </row>
    <row r="88" spans="1:8" ht="16.5">
      <c r="A88" s="77"/>
      <c r="B88" s="78"/>
      <c r="C88" s="76"/>
      <c r="D88" s="12"/>
      <c r="E88" s="12"/>
      <c r="F88" s="12"/>
      <c r="G88" s="101" t="s">
        <v>110</v>
      </c>
      <c r="H88" s="71">
        <f>H86+H77+H65+H61+H57+H53+H49+H45+H37+H32+H28+H24+H20+H10</f>
        <v>0</v>
      </c>
    </row>
    <row r="89" spans="1:8" ht="16.5">
      <c r="A89" s="77"/>
      <c r="B89" s="78"/>
      <c r="C89" s="76"/>
      <c r="D89" s="72"/>
      <c r="E89" s="72"/>
      <c r="F89" s="72"/>
      <c r="H89" s="102"/>
    </row>
    <row r="90" spans="1:8" ht="16.5">
      <c r="A90" s="79"/>
      <c r="B90" s="80"/>
      <c r="C90" s="76"/>
      <c r="D90" s="72"/>
      <c r="E90" s="72"/>
      <c r="F90" s="72"/>
      <c r="G90" s="2"/>
      <c r="H90" s="103"/>
    </row>
    <row r="91" spans="1:8" ht="16.5">
      <c r="A91" s="83"/>
      <c r="B91" s="84"/>
      <c r="C91" s="85"/>
      <c r="D91" s="81"/>
      <c r="E91" s="81"/>
      <c r="F91" s="81"/>
      <c r="G91" s="82"/>
      <c r="H91" s="86"/>
    </row>
  </sheetData>
  <mergeCells count="15">
    <mergeCell ref="F87:G87"/>
    <mergeCell ref="A4:H4"/>
    <mergeCell ref="A11:H11"/>
    <mergeCell ref="A21:H21"/>
    <mergeCell ref="A25:F25"/>
    <mergeCell ref="A29:H29"/>
    <mergeCell ref="A62:H62"/>
    <mergeCell ref="A68:H68"/>
    <mergeCell ref="A78:H78"/>
    <mergeCell ref="A34:H34"/>
    <mergeCell ref="A38:H38"/>
    <mergeCell ref="A46:H46"/>
    <mergeCell ref="A50:H50"/>
    <mergeCell ref="A54:H54"/>
    <mergeCell ref="A58:H58"/>
  </mergeCells>
  <pageMargins left="0.511811024" right="0.511811024" top="0.78740157499999996" bottom="0.78740157499999996" header="0.31496062000000002" footer="0.31496062000000002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2022-06-14T20:07:58Z</cp:lastPrinted>
  <dcterms:created xsi:type="dcterms:W3CDTF">2022-05-16T19:55:45Z</dcterms:created>
  <dcterms:modified xsi:type="dcterms:W3CDTF">2022-06-20T19:33:44Z</dcterms:modified>
</cp:coreProperties>
</file>